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P:\Anziani\emergenza COVID\mancate entrate 2021\avviso\per AS\"/>
    </mc:Choice>
  </mc:AlternateContent>
  <xr:revisionPtr revIDLastSave="0" documentId="13_ncr:1_{BB9729BB-4D0D-4E4D-B984-6300D608AC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H36" i="1" s="1"/>
  <c r="G37" i="1"/>
  <c r="H37" i="1" s="1"/>
  <c r="G38" i="1"/>
  <c r="H38" i="1" s="1"/>
  <c r="G39" i="1"/>
  <c r="H39" i="1" s="1"/>
  <c r="G58" i="1"/>
  <c r="G59" i="1"/>
  <c r="G60" i="1"/>
  <c r="G61" i="1"/>
  <c r="G57" i="1"/>
  <c r="H68" i="1" l="1"/>
  <c r="I43" i="1"/>
  <c r="H67" i="1" s="1"/>
  <c r="L51" i="1"/>
  <c r="H61" i="1" l="1"/>
  <c r="H60" i="1"/>
  <c r="H59" i="1"/>
  <c r="H58" i="1"/>
  <c r="H57" i="1"/>
  <c r="I42" i="1"/>
  <c r="H69" i="1" s="1"/>
  <c r="L44" i="1" l="1"/>
</calcChain>
</file>

<file path=xl/sharedStrings.xml><?xml version="1.0" encoding="utf-8"?>
<sst xmlns="http://schemas.openxmlformats.org/spreadsheetml/2006/main" count="73" uniqueCount="53">
  <si>
    <t>Denominazione Residenza per anziani</t>
  </si>
  <si>
    <t xml:space="preserve">Indirizzo sede fisica </t>
  </si>
  <si>
    <t>Dal</t>
  </si>
  <si>
    <t xml:space="preserve">al </t>
  </si>
  <si>
    <t>PL autorizzati all’esercizio e attivi nel periodo</t>
  </si>
  <si>
    <t>Giorni</t>
  </si>
  <si>
    <t>Indirizzo mail di contatto</t>
  </si>
  <si>
    <t>Giornate con PL occupato</t>
  </si>
  <si>
    <t>Persona di riferimento per informazioni/chiarimenti</t>
  </si>
  <si>
    <t>Recapito telefonico</t>
  </si>
  <si>
    <t>POSTI LETTO AUTORIZZATI E OCCUPATI NEL PERIODO DI RIFERIMENTO</t>
  </si>
  <si>
    <r>
      <t xml:space="preserve">Giornate </t>
    </r>
    <r>
      <rPr>
        <sz val="11"/>
        <color rgb="FFFF0000"/>
        <rFont val="DecimaWE Rg"/>
      </rPr>
      <t>piena occupazione</t>
    </r>
  </si>
  <si>
    <t>ATTIVAZIONE POSTI LETTO COVID (DGR 1676/2020)</t>
  </si>
  <si>
    <t xml:space="preserve">Se è stato risposto "NO" alla precedente domanda, specificare le motivazioni nella seguente casella: </t>
  </si>
  <si>
    <t>Giornate con PL covid occupato</t>
  </si>
  <si>
    <t>PL covid attivi nel periodo</t>
  </si>
  <si>
    <t>Il/La sottoscritto/a</t>
  </si>
  <si>
    <t xml:space="preserve">nome     </t>
  </si>
  <si>
    <t xml:space="preserve">cognome    </t>
  </si>
  <si>
    <t>(inserire denominazione Ente gestore)</t>
  </si>
  <si>
    <t>ISTRUZIONI PER LA COMPILAZIONE</t>
  </si>
  <si>
    <r>
      <t xml:space="preserve">1. I </t>
    </r>
    <r>
      <rPr>
        <b/>
        <sz val="11"/>
        <color theme="1"/>
        <rFont val="DecimaWE Rg"/>
      </rPr>
      <t>dati indicati</t>
    </r>
    <r>
      <rPr>
        <sz val="11"/>
        <color theme="1"/>
        <rFont val="DecimaWE Rg"/>
      </rPr>
      <t xml:space="preserve"> nelle </t>
    </r>
    <r>
      <rPr>
        <b/>
        <sz val="11"/>
        <color theme="1"/>
        <rFont val="DecimaWE Rg"/>
      </rPr>
      <t>caselle colorate</t>
    </r>
    <r>
      <rPr>
        <sz val="11"/>
        <color theme="1"/>
        <rFont val="DecimaWE Rg"/>
      </rPr>
      <t xml:space="preserve"> sono calcolati in modo automatico e </t>
    </r>
    <r>
      <rPr>
        <b/>
        <sz val="11"/>
        <color theme="1"/>
        <rFont val="DecimaWE Rg"/>
      </rPr>
      <t>non sono modificabili</t>
    </r>
    <r>
      <rPr>
        <sz val="11"/>
        <color theme="1"/>
        <rFont val="DecimaWE Rg"/>
      </rPr>
      <t xml:space="preserve">.
2. Per </t>
    </r>
    <r>
      <rPr>
        <b/>
        <sz val="11"/>
        <color theme="1"/>
        <rFont val="DecimaWE Rg"/>
      </rPr>
      <t>giornata con posto letto occupato</t>
    </r>
    <r>
      <rPr>
        <sz val="11"/>
        <color theme="1"/>
        <rFont val="DecimaWE Rg"/>
      </rPr>
      <t xml:space="preserve"> si intende la giornata per la quale l'Ente gestore della struttura residenziale ha percepito la retta di ospitalità. 
Tale valore è ricavabile dal sistema SIRA-FVG, sommando le giornate di presenze e le giornate di assenza del report "Movimenti". Il report è disponibile nel gestionale di SIRA-FVG selezionando dal menù "Riepiloghi e dati di sintesi" &gt;&gt; "Report" &gt;&gt;" Movimenti" e impostando il periodo di interesse.
</t>
    </r>
  </si>
  <si>
    <t>B1</t>
  </si>
  <si>
    <t>A1</t>
  </si>
  <si>
    <t>A2</t>
  </si>
  <si>
    <t>A4</t>
  </si>
  <si>
    <t>A5</t>
  </si>
  <si>
    <t>A6</t>
  </si>
  <si>
    <t>A7</t>
  </si>
  <si>
    <t>A8</t>
  </si>
  <si>
    <t>B2</t>
  </si>
  <si>
    <r>
      <rPr>
        <b/>
        <sz val="11"/>
        <color rgb="FF000000"/>
        <rFont val="DecimaWE Rg"/>
      </rPr>
      <t>Il dato relativo alle giornate con posto letto occupato corrisponde a quanto indicato nel sistema Sira-FVG</t>
    </r>
    <r>
      <rPr>
        <sz val="11"/>
        <color rgb="FF000000"/>
        <rFont val="DecimaWE Rg"/>
      </rPr>
      <t xml:space="preserve">
(Rispondere SI o NO)</t>
    </r>
  </si>
  <si>
    <r>
      <t>Rispondere "</t>
    </r>
    <r>
      <rPr>
        <b/>
        <sz val="10"/>
        <color rgb="FF000000"/>
        <rFont val="DecimaWE Rg"/>
      </rPr>
      <t>SI</t>
    </r>
    <r>
      <rPr>
        <sz val="10"/>
        <color rgb="FF000000"/>
        <rFont val="DecimaWE Rg"/>
      </rPr>
      <t>" solo nel caso in cui siano stati adottati, dall'Azienda sanitaria territorialmente competente, specifici atti o provvedimenti finalizzati all'attivazione di posti letto per le finalità di cui alla DGR n. 1676/2020 (accoglimento di persone positive a COVID19 prima dell'ingresso). Non devono quindi essere considerati come "Posti letto COVID" quelli delle stanze filtro o altri posti letto attivati per garantire l'isolamento degli ospiti con sospetto o positività al COVID19.</t>
    </r>
  </si>
  <si>
    <t>A3</t>
  </si>
  <si>
    <t xml:space="preserve">in qualità di legale rappresentante </t>
  </si>
  <si>
    <t>SEZIONE A: DATI RELATIVI AL PERIODO 1 GENNAIO 2021 - 31 DICEMBRE 2021</t>
  </si>
  <si>
    <t xml:space="preserve">Alla data del 1 gennaio 2021, il numero di posti letto indicati nell'autorizzazione all'esercizio era pari a </t>
  </si>
  <si>
    <r>
      <t xml:space="preserve">Nel periodo dal 1 gennaio 2021 al 31 dicembre 2021, il numero di posti letto indicati nell'autorizzazione all'esercizio ha subito variazioni?
</t>
    </r>
    <r>
      <rPr>
        <sz val="11"/>
        <color theme="1"/>
        <rFont val="DecimaWE Rg"/>
      </rPr>
      <t>(Rispondere SI o NO)</t>
    </r>
  </si>
  <si>
    <r>
      <t xml:space="preserve">Nel periodo dal 1 gennaio 2021 al 31 dicembre 2021, la struttura è stata soggetta a periodi di chiusura o sospensione dell'attività?
</t>
    </r>
    <r>
      <rPr>
        <sz val="11"/>
        <color theme="1"/>
        <rFont val="DecimaWE Rg"/>
      </rPr>
      <t>(Rispondere SI o NO)</t>
    </r>
  </si>
  <si>
    <t>SEZIONE B: DATI RELATIVI AL PERIODO 1 GENNAIO 2021 - 31 DICEMBRE 2021</t>
  </si>
  <si>
    <r>
      <rPr>
        <b/>
        <sz val="10"/>
        <color theme="1"/>
        <rFont val="DecimaWE Rg"/>
      </rPr>
      <t>Compilare la seguente tabella solo nel caso in cui è stato risposto "SI" alla precedente domanda B1</t>
    </r>
    <r>
      <rPr>
        <sz val="10"/>
        <color theme="1"/>
        <rFont val="DecimaWE Rg"/>
      </rPr>
      <t xml:space="preserve">, indicando il </t>
    </r>
    <r>
      <rPr>
        <b/>
        <sz val="10"/>
        <color theme="1"/>
        <rFont val="DecimaWE Rg"/>
      </rPr>
      <t>numero di posti letto covid</t>
    </r>
    <r>
      <rPr>
        <sz val="10"/>
        <color theme="1"/>
        <rFont val="DecimaWE Rg"/>
      </rPr>
      <t xml:space="preserve"> attivati nella struttura residenziale ai sensi della DGR 1676/2020 nel periodo 1 febbraio 2020 - 31 dicembre 2020. 
In caso di </t>
    </r>
    <r>
      <rPr>
        <b/>
        <sz val="10"/>
        <color theme="1"/>
        <rFont val="DecimaWE Rg"/>
      </rPr>
      <t>variazione del numero di posti letto covid attivati nel periodo 1 gennaio 2021 - 31 dicembre 2021</t>
    </r>
    <r>
      <rPr>
        <sz val="10"/>
        <color theme="1"/>
        <rFont val="DecimaWE Rg"/>
      </rPr>
      <t>, compilare una riga della seguente tabella per ogni periodo di variazione, indicando il numero di posti letto covid attivati nel periodo e le corrispondenti giornate con posto letto covid occupato.</t>
    </r>
  </si>
  <si>
    <r>
      <t>Nel periodo 1 gennaio 2021 - 31 dicembre 2021, sono stati attivati, nell'ambito dell'offerta autorizzata nella struttura residenziale, dei posti letto destinati all'accoglimento di soggetti positivi a COVID-19 così come previsto dalla DGR n. 1676/2020 (</t>
    </r>
    <r>
      <rPr>
        <b/>
        <i/>
        <sz val="11"/>
        <color rgb="FF000000"/>
        <rFont val="DecimaWE Rg"/>
      </rPr>
      <t xml:space="preserve">Emergenza covid-19. Indicazioni per l'attivazione di strutture assistenziali intermedie per soggetti positivi a COVID-19, finalizzate al contenimento del rischio di diffusione dell'epidemia)
</t>
    </r>
    <r>
      <rPr>
        <sz val="11"/>
        <color rgb="FF000000"/>
        <rFont val="DecimaWE Rg"/>
      </rPr>
      <t>(Rispondere SI o NO)</t>
    </r>
  </si>
  <si>
    <r>
      <t>Nella seguente tabella indicare il</t>
    </r>
    <r>
      <rPr>
        <b/>
        <sz val="11"/>
        <color theme="1"/>
        <rFont val="DecimaWE Rg"/>
      </rPr>
      <t xml:space="preserve"> numero di posti letto autorizzati all'esercizio nel</t>
    </r>
    <r>
      <rPr>
        <sz val="11"/>
        <color theme="1"/>
        <rFont val="DecimaWE Rg"/>
      </rPr>
      <t xml:space="preserve"> </t>
    </r>
    <r>
      <rPr>
        <b/>
        <sz val="11"/>
        <color theme="1"/>
        <rFont val="DecimaWE Rg"/>
      </rPr>
      <t>periodo 1 gennaio 2021 al 31 dicembre 2021</t>
    </r>
    <r>
      <rPr>
        <sz val="11"/>
        <color theme="1"/>
        <rFont val="DecimaWE Rg"/>
      </rPr>
      <t xml:space="preserve"> e le </t>
    </r>
    <r>
      <rPr>
        <b/>
        <sz val="11"/>
        <color theme="1"/>
        <rFont val="DecimaWE Rg"/>
      </rPr>
      <t xml:space="preserve">giornate con posto letto occupato </t>
    </r>
    <r>
      <rPr>
        <sz val="11"/>
        <color theme="1"/>
        <rFont val="DecimaWE Rg"/>
      </rPr>
      <t xml:space="preserve">ottenute così come indicato nelle istruzioni per la compilazione.
In caso di </t>
    </r>
    <r>
      <rPr>
        <b/>
        <sz val="11"/>
        <color theme="1"/>
        <rFont val="DecimaWE Rg"/>
      </rPr>
      <t>variazione del numero di posti letto nel periodo 1 gennaio 2021 al 31 dicembre 2021</t>
    </r>
    <r>
      <rPr>
        <sz val="11"/>
        <color theme="1"/>
        <rFont val="DecimaWE Rg"/>
      </rPr>
      <t xml:space="preserve">, compilare una riga della seguente tabella per ogni periodo di variazione, indicando il numero di posti letto autorizzati all'esercizio nel periodo e le corrispondenti giornate con posto letto occupato.
In caso di periodi di </t>
    </r>
    <r>
      <rPr>
        <b/>
        <sz val="11"/>
        <color theme="1"/>
        <rFont val="DecimaWE Rg"/>
      </rPr>
      <t>sospensione/chiusura dell'attività</t>
    </r>
    <r>
      <rPr>
        <sz val="11"/>
        <color theme="1"/>
        <rFont val="DecimaWE Rg"/>
      </rPr>
      <t>, compilare una riga della seguente tabella per ogni periodo di sospensione/chiusura, inserendo il numero 0 nei campi "</t>
    </r>
    <r>
      <rPr>
        <i/>
        <sz val="11"/>
        <color theme="1"/>
        <rFont val="DecimaWE Rg"/>
      </rPr>
      <t>PL autorizzati all'esercizio e attivi nel periodo</t>
    </r>
    <r>
      <rPr>
        <sz val="11"/>
        <color theme="1"/>
        <rFont val="DecimaWE Rg"/>
      </rPr>
      <t>" e "</t>
    </r>
    <r>
      <rPr>
        <i/>
        <sz val="11"/>
        <color theme="1"/>
        <rFont val="DecimaWE Rg"/>
      </rPr>
      <t>Giornate con PL occupato</t>
    </r>
    <r>
      <rPr>
        <sz val="11"/>
        <color theme="1"/>
        <rFont val="DecimaWE Rg"/>
      </rPr>
      <t xml:space="preserve">".
In caso di periodi di </t>
    </r>
    <r>
      <rPr>
        <b/>
        <sz val="11"/>
        <color theme="1"/>
        <rFont val="DecimaWE Rg"/>
      </rPr>
      <t>non operatività</t>
    </r>
    <r>
      <rPr>
        <sz val="11"/>
        <color theme="1"/>
        <rFont val="DecimaWE Rg"/>
      </rPr>
      <t>, compilare una riga della seguente tabella per ogni periodo di non operatività, inserendo il numero 0 nel campo "Giornate con PL occupato".</t>
    </r>
  </si>
  <si>
    <t>Nel periodo 1 gennaio 2021 al 31 dicembre 2021, le giornate con posto letto occupate sono state pari a</t>
  </si>
  <si>
    <t>Tasso di non occupazione</t>
  </si>
  <si>
    <t>Giornate per le quali è riconosciuto il contributo</t>
  </si>
  <si>
    <t>Piena occupazione teorica</t>
  </si>
  <si>
    <r>
      <t xml:space="preserve">Alla data del 31 gennaio 2020, la struttura residenziale era autorizzata all'esercizio ai sensi del DPReg. 144/2015?
</t>
    </r>
    <r>
      <rPr>
        <sz val="11"/>
        <color theme="1"/>
        <rFont val="DecimaWE Rg"/>
      </rPr>
      <t>(Rispondere SI o NO)</t>
    </r>
  </si>
  <si>
    <r>
      <t xml:space="preserve">SEZIONE D: DETERMINAZIONE DEL NUMERO DI GIORNATE DI NON OCCUPAZIONE 
</t>
    </r>
    <r>
      <rPr>
        <sz val="12"/>
        <color theme="1"/>
        <rFont val="DecimaWE Rg"/>
      </rPr>
      <t>I valori indicati nella seguente tabella sono calcolati in modo automatico sulla base dei dati attestati nelle sezioni precedenti e applicando i criteri previsti dall'art. 4</t>
    </r>
    <r>
      <rPr>
        <b/>
        <sz val="12"/>
        <color theme="1"/>
        <rFont val="DecimaWE Rg"/>
      </rPr>
      <t xml:space="preserve"> </t>
    </r>
    <r>
      <rPr>
        <sz val="12"/>
        <color theme="1"/>
        <rFont val="DecimaWE Rg"/>
      </rPr>
      <t>dell'avviso di concessione del contributo straordinario per strutture residenziali per anziani - LR 13/2022 art. 8 co. 16 - 20</t>
    </r>
  </si>
  <si>
    <r>
      <t>Allegato sub1 - istanza di contributo straordinario a sostegno degli Enti gestori di strutture residenziali per anziani (</t>
    </r>
    <r>
      <rPr>
        <b/>
        <sz val="11"/>
        <rFont val="DecimaWE Rg"/>
      </rPr>
      <t>art. 8, co. 16 - 20, LR 13/2022</t>
    </r>
    <r>
      <rPr>
        <b/>
        <sz val="11"/>
        <color theme="1"/>
        <rFont val="DecimaWE Rg"/>
      </rPr>
      <t>): scheda con dati necessari ai fini della determinazione del numero di giornate di non occupazione dei posti letto</t>
    </r>
  </si>
  <si>
    <r>
      <t>trasmette</t>
    </r>
    <r>
      <rPr>
        <sz val="11"/>
        <rFont val="DecimaWE Rg"/>
      </rPr>
      <t>, in applicazione dei criteri di cui all'allegato A punto 4 della DGR 1805/2022 e dell'avviso per la concessione di contributi straordinari per strutture residenziali per anziani - LR 13/2022, art. 8, co. 16 - 20</t>
    </r>
    <r>
      <rPr>
        <sz val="11"/>
        <color theme="1"/>
        <rFont val="DecimaWE Rg"/>
      </rPr>
      <t>, i dati necessari ai fini della determinazione del numero di giornate di non occupazione nella seguente struttura residenziale per anziani.</t>
    </r>
  </si>
  <si>
    <t>Nel periodo 1 gennaio 2021 al 31 dicembre 2021, il tasso di occupazione effettiva è stato pari a</t>
  </si>
  <si>
    <r>
      <t xml:space="preserve">Nel periodo dal 1 gennaio 2021 al 31 dicembre 2021, la struttura è stata soggetta a periodi di non operatività? 
</t>
    </r>
    <r>
      <rPr>
        <sz val="11"/>
        <color theme="1"/>
        <rFont val="DecimaWE Rg"/>
      </rPr>
      <t>(Ai sensi dell'art. 3 comma 2 dell'Avviso di concessione del contributo straordinario per strutture residenziali per anizani - LR 13/2022 art. 8 co. 16 - 20)</t>
    </r>
    <r>
      <rPr>
        <b/>
        <sz val="11"/>
        <color theme="1"/>
        <rFont val="DecimaWE Rg"/>
      </rPr>
      <t xml:space="preserve">
</t>
    </r>
    <r>
      <rPr>
        <sz val="11"/>
        <color theme="1"/>
        <rFont val="DecimaWE Rg"/>
      </rPr>
      <t>(Rispondere SI o 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</si>
</sst>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18">
    <font>
      <sz val="11"/>
      <color theme="1"/>
      <name val="Calibri"/>
      <family val="2"/>
      <scheme val="minor"/>
    </font>
    <font>
      <sz val="11"/>
      <color theme="1"/>
      <name val="DecimaWE Rg"/>
    </font>
    <font>
      <sz val="10"/>
      <color theme="1"/>
      <name val="DecimaWE Rg"/>
    </font>
    <font>
      <b/>
      <sz val="11"/>
      <color theme="1"/>
      <name val="DecimaWE Rg"/>
    </font>
    <font>
      <sz val="10"/>
      <color rgb="FF000000"/>
      <name val="DecimaWE Rg"/>
    </font>
    <font>
      <sz val="11"/>
      <color theme="1"/>
      <name val="Calibri"/>
      <family val="2"/>
      <scheme val="minor"/>
    </font>
    <font>
      <b/>
      <sz val="10"/>
      <color theme="1"/>
      <name val="DecimaWE Rg"/>
    </font>
    <font>
      <b/>
      <sz val="12"/>
      <color theme="1"/>
      <name val="DecimaWE Rg"/>
    </font>
    <font>
      <sz val="11"/>
      <color rgb="FF000000"/>
      <name val="DecimaWE Rg"/>
    </font>
    <font>
      <sz val="11"/>
      <color rgb="FFFF0000"/>
      <name val="DecimaWE Rg"/>
    </font>
    <font>
      <b/>
      <sz val="11"/>
      <color rgb="FF000000"/>
      <name val="DecimaWE Rg"/>
    </font>
    <font>
      <i/>
      <sz val="11"/>
      <color theme="1"/>
      <name val="DecimaWE Rg"/>
    </font>
    <font>
      <b/>
      <sz val="10"/>
      <color rgb="FF000000"/>
      <name val="DecimaWE Rg"/>
    </font>
    <font>
      <b/>
      <sz val="11"/>
      <color theme="1"/>
      <name val="Calibri"/>
      <family val="2"/>
      <scheme val="minor"/>
    </font>
    <font>
      <b/>
      <i/>
      <sz val="11"/>
      <color rgb="FF000000"/>
      <name val="DecimaWE Rg"/>
    </font>
    <font>
      <sz val="12"/>
      <color theme="1"/>
      <name val="DecimaWE Rg"/>
    </font>
    <font>
      <sz val="11"/>
      <name val="DecimaWE Rg"/>
    </font>
    <font>
      <b/>
      <sz val="11"/>
      <name val="DecimaWE Rg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9">
    <xf numFmtId="0" fontId="0" fillId="0" borderId="0" xfId="0"/>
    <xf numFmtId="1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0" xfId="0" applyFont="1" applyFill="1"/>
    <xf numFmtId="14" fontId="1" fillId="3" borderId="0" xfId="0" applyNumberFormat="1" applyFont="1" applyFill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center"/>
    </xf>
    <xf numFmtId="0" fontId="0" fillId="3" borderId="0" xfId="0" applyFill="1"/>
    <xf numFmtId="0" fontId="0" fillId="7" borderId="0" xfId="0" applyFill="1"/>
    <xf numFmtId="0" fontId="1" fillId="8" borderId="0" xfId="0" applyFont="1" applyFill="1"/>
    <xf numFmtId="0" fontId="1" fillId="3" borderId="0" xfId="0" applyFont="1" applyFill="1" applyAlignment="1">
      <alignment horizontal="justify" vertical="center"/>
    </xf>
    <xf numFmtId="1" fontId="4" fillId="2" borderId="10" xfId="0" applyNumberFormat="1" applyFont="1" applyFill="1" applyBorder="1" applyAlignment="1" applyProtection="1">
      <alignment horizontal="center" vertical="center"/>
      <protection hidden="1"/>
    </xf>
    <xf numFmtId="1" fontId="4" fillId="2" borderId="17" xfId="0" applyNumberFormat="1" applyFont="1" applyFill="1" applyBorder="1" applyAlignment="1" applyProtection="1">
      <alignment horizontal="center" vertical="center"/>
      <protection hidden="1"/>
    </xf>
    <xf numFmtId="1" fontId="4" fillId="2" borderId="12" xfId="0" applyNumberFormat="1" applyFont="1" applyFill="1" applyBorder="1" applyAlignment="1" applyProtection="1">
      <alignment horizontal="center" vertical="center"/>
      <protection hidden="1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0" fontId="1" fillId="11" borderId="0" xfId="0" applyFont="1" applyFill="1"/>
    <xf numFmtId="1" fontId="3" fillId="2" borderId="24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4" xfId="1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 wrapText="1"/>
    </xf>
    <xf numFmtId="0" fontId="7" fillId="6" borderId="32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0" fontId="0" fillId="5" borderId="34" xfId="0" applyFill="1" applyBorder="1"/>
    <xf numFmtId="0" fontId="0" fillId="5" borderId="35" xfId="0" applyFill="1" applyBorder="1"/>
    <xf numFmtId="0" fontId="13" fillId="5" borderId="4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3" fillId="5" borderId="4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center" wrapText="1"/>
    </xf>
    <xf numFmtId="0" fontId="13" fillId="5" borderId="43" xfId="0" applyFont="1" applyFill="1" applyBorder="1" applyAlignment="1">
      <alignment horizontal="center" vertical="center"/>
    </xf>
    <xf numFmtId="0" fontId="1" fillId="3" borderId="13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vertical="center"/>
    </xf>
    <xf numFmtId="0" fontId="3" fillId="5" borderId="36" xfId="0" applyFont="1" applyFill="1" applyBorder="1" applyAlignment="1">
      <alignment horizontal="center" vertical="center"/>
    </xf>
    <xf numFmtId="0" fontId="1" fillId="5" borderId="35" xfId="0" applyFont="1" applyFill="1" applyBorder="1"/>
    <xf numFmtId="0" fontId="1" fillId="5" borderId="39" xfId="0" applyFont="1" applyFill="1" applyBorder="1"/>
    <xf numFmtId="0" fontId="1" fillId="5" borderId="31" xfId="0" applyFont="1" applyFill="1" applyBorder="1" applyAlignment="1">
      <alignment horizontal="left" vertical="top" wrapText="1"/>
    </xf>
    <xf numFmtId="0" fontId="1" fillId="5" borderId="40" xfId="0" applyFont="1" applyFill="1" applyBorder="1"/>
    <xf numFmtId="0" fontId="7" fillId="8" borderId="32" xfId="0" applyFont="1" applyFill="1" applyBorder="1" applyAlignment="1">
      <alignment vertical="center"/>
    </xf>
    <xf numFmtId="0" fontId="7" fillId="8" borderId="33" xfId="0" applyFont="1" applyFill="1" applyBorder="1" applyAlignment="1">
      <alignment vertical="center"/>
    </xf>
    <xf numFmtId="0" fontId="1" fillId="9" borderId="34" xfId="0" applyFont="1" applyFill="1" applyBorder="1"/>
    <xf numFmtId="0" fontId="1" fillId="9" borderId="35" xfId="0" applyFont="1" applyFill="1" applyBorder="1"/>
    <xf numFmtId="0" fontId="1" fillId="9" borderId="0" xfId="0" applyFont="1" applyFill="1"/>
    <xf numFmtId="0" fontId="3" fillId="9" borderId="39" xfId="0" applyFont="1" applyFill="1" applyBorder="1" applyAlignment="1">
      <alignment vertical="center"/>
    </xf>
    <xf numFmtId="0" fontId="1" fillId="9" borderId="31" xfId="0" applyFont="1" applyFill="1" applyBorder="1"/>
    <xf numFmtId="0" fontId="1" fillId="9" borderId="40" xfId="0" applyFont="1" applyFill="1" applyBorder="1"/>
    <xf numFmtId="0" fontId="1" fillId="13" borderId="0" xfId="0" applyFont="1" applyFill="1"/>
    <xf numFmtId="0" fontId="1" fillId="12" borderId="0" xfId="0" applyFont="1" applyFill="1"/>
    <xf numFmtId="0" fontId="0" fillId="5" borderId="27" xfId="0" applyFill="1" applyBorder="1"/>
    <xf numFmtId="0" fontId="1" fillId="5" borderId="4" xfId="0" applyFont="1" applyFill="1" applyBorder="1"/>
    <xf numFmtId="0" fontId="0" fillId="5" borderId="40" xfId="0" applyFill="1" applyBorder="1"/>
    <xf numFmtId="0" fontId="0" fillId="5" borderId="45" xfId="0" applyFill="1" applyBorder="1"/>
    <xf numFmtId="0" fontId="1" fillId="5" borderId="21" xfId="0" applyFont="1" applyFill="1" applyBorder="1"/>
    <xf numFmtId="0" fontId="0" fillId="5" borderId="33" xfId="0" applyFill="1" applyBorder="1"/>
    <xf numFmtId="0" fontId="1" fillId="5" borderId="6" xfId="0" applyFont="1" applyFill="1" applyBorder="1"/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3" fillId="5" borderId="43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19" xfId="0" applyFont="1" applyFill="1" applyBorder="1" applyAlignment="1" applyProtection="1">
      <alignment horizontal="left" vertical="top" wrapText="1"/>
      <protection locked="0"/>
    </xf>
    <xf numFmtId="0" fontId="7" fillId="13" borderId="0" xfId="0" applyFont="1" applyFill="1" applyAlignment="1">
      <alignment horizontal="center" vertical="center" wrapText="1"/>
    </xf>
    <xf numFmtId="0" fontId="7" fillId="13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3" borderId="0" xfId="0" applyFont="1" applyFill="1"/>
    <xf numFmtId="0" fontId="1" fillId="3" borderId="22" xfId="0" applyFont="1" applyFill="1" applyBorder="1"/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 applyProtection="1">
      <alignment horizontal="center"/>
      <protection locked="0"/>
    </xf>
    <xf numFmtId="0" fontId="11" fillId="3" borderId="21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justify" vertical="top" wrapText="1"/>
    </xf>
    <xf numFmtId="0" fontId="1" fillId="3" borderId="13" xfId="0" applyFont="1" applyFill="1" applyBorder="1" applyAlignment="1">
      <alignment horizontal="justify" vertical="top" wrapText="1"/>
    </xf>
    <xf numFmtId="0" fontId="1" fillId="3" borderId="19" xfId="0" applyFont="1" applyFill="1" applyBorder="1" applyAlignment="1">
      <alignment horizontal="justify" vertical="top" wrapText="1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7" fillId="6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3" fillId="9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0" fillId="2" borderId="30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2">
    <cellStyle name="Normale" xfId="0" builtinId="0"/>
    <cellStyle name="Percentuale" xfId="1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</xdr:colOff>
      <xdr:row>23</xdr:row>
      <xdr:rowOff>923924</xdr:rowOff>
    </xdr:from>
    <xdr:to>
      <xdr:col>6</xdr:col>
      <xdr:colOff>1156264</xdr:colOff>
      <xdr:row>23</xdr:row>
      <xdr:rowOff>2305050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00CBDBF-C190-4491-B0A4-02D26C993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5705474"/>
          <a:ext cx="5871140" cy="1381126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23</xdr:row>
      <xdr:rowOff>1924240</xdr:rowOff>
    </xdr:from>
    <xdr:to>
      <xdr:col>4</xdr:col>
      <xdr:colOff>234950</xdr:colOff>
      <xdr:row>23</xdr:row>
      <xdr:rowOff>2362835</xdr:rowOff>
    </xdr:to>
    <xdr:sp macro="" textlink="">
      <xdr:nvSpPr>
        <xdr:cNvPr id="5" name="Callout 1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4850" y="6705790"/>
          <a:ext cx="2359025" cy="438595"/>
        </a:xfrm>
        <a:prstGeom prst="borderCallout1">
          <a:avLst>
            <a:gd name="adj1" fmla="val -2175"/>
            <a:gd name="adj2" fmla="val 24652"/>
            <a:gd name="adj3" fmla="val -43547"/>
            <a:gd name="adj4" fmla="val 35886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it-IT" sz="1000">
              <a:effectLst/>
              <a:latin typeface="DecimaWE Rg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Impostare qui il periodo di interesse </a:t>
          </a:r>
          <a:r>
            <a:rPr lang="it-IT" sz="900">
              <a:effectLst/>
              <a:latin typeface="DecimaWE Rg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(nell’esempio 01.01.2021</a:t>
          </a:r>
          <a:r>
            <a:rPr lang="it-IT" sz="900" baseline="0">
              <a:effectLst/>
              <a:latin typeface="DecimaWE Rg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- 31.12.2021</a:t>
          </a:r>
          <a:r>
            <a:rPr lang="it-IT" sz="900">
              <a:effectLst/>
              <a:latin typeface="DecimaWE Rg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  <a:endParaRPr lang="it-IT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N104"/>
  <sheetViews>
    <sheetView tabSelected="1" view="pageBreakPreview" topLeftCell="A3" zoomScaleNormal="100" zoomScaleSheetLayoutView="100" workbookViewId="0">
      <selection activeCell="C9" sqref="C9:E9"/>
    </sheetView>
  </sheetViews>
  <sheetFormatPr defaultColWidth="0.5703125" defaultRowHeight="14.25" zeroHeight="1"/>
  <cols>
    <col min="1" max="1" width="6.85546875" style="69" customWidth="1"/>
    <col min="2" max="2" width="11.5703125" style="69" customWidth="1"/>
    <col min="3" max="3" width="14.85546875" style="69" customWidth="1"/>
    <col min="4" max="4" width="9.140625" style="69" customWidth="1"/>
    <col min="5" max="5" width="16" style="69" customWidth="1"/>
    <col min="6" max="6" width="31.5703125" style="69" customWidth="1"/>
    <col min="7" max="7" width="21.85546875" style="69" customWidth="1"/>
    <col min="8" max="8" width="13.42578125" style="69" hidden="1" customWidth="1"/>
    <col min="9" max="9" width="28.42578125" style="69" customWidth="1"/>
    <col min="10" max="10" width="9.140625" style="69" customWidth="1"/>
    <col min="11" max="11" width="14.42578125" style="21" customWidth="1"/>
    <col min="12" max="16384" width="0.5703125" style="21"/>
  </cols>
  <sheetData>
    <row r="1" spans="1:12" s="8" customFormat="1" hidden="1">
      <c r="B1" s="134"/>
      <c r="C1" s="134"/>
      <c r="D1" s="134"/>
      <c r="E1" s="134"/>
      <c r="F1" s="134"/>
      <c r="G1" s="134"/>
      <c r="H1" s="134"/>
      <c r="I1" s="134"/>
    </row>
    <row r="2" spans="1:12" s="8" customFormat="1" hidden="1">
      <c r="B2" s="134"/>
      <c r="C2" s="134"/>
      <c r="D2" s="134"/>
      <c r="E2" s="134"/>
      <c r="F2" s="134"/>
      <c r="G2" s="134"/>
      <c r="H2" s="134"/>
      <c r="I2" s="134"/>
    </row>
    <row r="3" spans="1:12" s="8" customFormat="1" ht="15.75" customHeight="1">
      <c r="B3" s="134"/>
      <c r="C3" s="134"/>
      <c r="D3" s="134"/>
      <c r="E3" s="134"/>
      <c r="F3" s="134"/>
      <c r="G3" s="134"/>
      <c r="H3" s="134"/>
      <c r="I3" s="134"/>
    </row>
    <row r="4" spans="1:12" s="8" customFormat="1" hidden="1"/>
    <row r="5" spans="1:12" s="8" customFormat="1" ht="39.75" customHeight="1">
      <c r="B5" s="143" t="s">
        <v>49</v>
      </c>
      <c r="C5" s="143"/>
      <c r="D5" s="143"/>
      <c r="E5" s="143"/>
      <c r="F5" s="143"/>
      <c r="G5" s="143"/>
      <c r="H5" s="143"/>
      <c r="I5" s="143"/>
    </row>
    <row r="6" spans="1:12" s="8" customFormat="1" ht="6.75" customHeight="1">
      <c r="B6" s="24"/>
      <c r="C6" s="25"/>
      <c r="D6" s="25"/>
      <c r="E6" s="25"/>
      <c r="F6" s="25"/>
      <c r="G6" s="25"/>
      <c r="H6" s="25"/>
    </row>
    <row r="7" spans="1:12" s="8" customFormat="1" ht="15">
      <c r="B7" s="107" t="s">
        <v>16</v>
      </c>
      <c r="C7" s="108"/>
      <c r="D7" s="109"/>
      <c r="E7" s="109"/>
      <c r="G7" s="26"/>
    </row>
    <row r="8" spans="1:12" s="8" customFormat="1" ht="12" customHeight="1">
      <c r="B8" s="25"/>
      <c r="C8" s="24"/>
      <c r="D8" s="26"/>
      <c r="E8" s="26"/>
      <c r="G8" s="26"/>
    </row>
    <row r="9" spans="1:12" s="8" customFormat="1">
      <c r="B9" s="8" t="s">
        <v>18</v>
      </c>
      <c r="C9" s="127"/>
      <c r="D9" s="127"/>
      <c r="E9" s="127"/>
      <c r="F9" s="26" t="s">
        <v>17</v>
      </c>
      <c r="G9" s="127"/>
      <c r="H9" s="127"/>
      <c r="I9" s="127"/>
    </row>
    <row r="10" spans="1:12" s="8" customFormat="1" ht="12" customHeight="1">
      <c r="B10" s="26"/>
      <c r="C10" s="26"/>
      <c r="D10" s="27"/>
      <c r="E10" s="27"/>
      <c r="F10" s="26"/>
      <c r="G10" s="26"/>
    </row>
    <row r="11" spans="1:12" s="8" customFormat="1">
      <c r="B11" s="107" t="s">
        <v>34</v>
      </c>
      <c r="C11" s="107"/>
      <c r="D11" s="107"/>
      <c r="E11" s="107"/>
      <c r="F11" s="127"/>
      <c r="G11" s="127"/>
      <c r="H11" s="127"/>
      <c r="I11" s="127"/>
    </row>
    <row r="12" spans="1:12" s="8" customFormat="1">
      <c r="B12" s="26"/>
      <c r="C12" s="26"/>
      <c r="D12" s="26"/>
      <c r="E12" s="26"/>
      <c r="F12" s="128" t="s">
        <v>19</v>
      </c>
      <c r="G12" s="128"/>
      <c r="H12" s="128"/>
      <c r="I12" s="128"/>
    </row>
    <row r="13" spans="1:12" s="8" customFormat="1" ht="8.25" customHeight="1">
      <c r="B13" s="26"/>
      <c r="C13" s="26"/>
      <c r="D13" s="26"/>
      <c r="E13" s="26"/>
      <c r="F13" s="28"/>
      <c r="G13" s="28"/>
      <c r="H13" s="28"/>
      <c r="I13" s="28"/>
    </row>
    <row r="14" spans="1:12" s="8" customFormat="1" ht="47.25" customHeight="1">
      <c r="B14" s="145" t="s">
        <v>50</v>
      </c>
      <c r="C14" s="145"/>
      <c r="D14" s="145"/>
      <c r="E14" s="145"/>
      <c r="F14" s="145"/>
      <c r="G14" s="145"/>
      <c r="H14" s="145"/>
      <c r="I14" s="145"/>
    </row>
    <row r="15" spans="1:12" s="8" customFormat="1" ht="6" customHeight="1" thickBot="1">
      <c r="L15" s="9">
        <v>43862</v>
      </c>
    </row>
    <row r="16" spans="1:12" s="10" customFormat="1" ht="33" customHeight="1" thickBot="1">
      <c r="A16" s="8"/>
      <c r="B16" s="124" t="s">
        <v>0</v>
      </c>
      <c r="C16" s="125"/>
      <c r="D16" s="125"/>
      <c r="E16" s="125"/>
      <c r="F16" s="118"/>
      <c r="G16" s="119"/>
      <c r="H16" s="119"/>
      <c r="I16" s="120"/>
      <c r="J16" s="8"/>
      <c r="L16" s="11">
        <v>44196</v>
      </c>
    </row>
    <row r="17" spans="1:10" s="10" customFormat="1" ht="33" customHeight="1" thickBot="1">
      <c r="A17" s="8"/>
      <c r="B17" s="146" t="s">
        <v>1</v>
      </c>
      <c r="C17" s="147"/>
      <c r="D17" s="147"/>
      <c r="E17" s="147"/>
      <c r="F17" s="121"/>
      <c r="G17" s="122"/>
      <c r="H17" s="122"/>
      <c r="I17" s="123"/>
      <c r="J17" s="8"/>
    </row>
    <row r="18" spans="1:10" s="10" customFormat="1" ht="15" thickBot="1">
      <c r="A18" s="8"/>
      <c r="B18" s="102"/>
      <c r="C18" s="102"/>
      <c r="D18" s="102"/>
      <c r="E18" s="102"/>
      <c r="F18" s="8"/>
      <c r="G18" s="8"/>
      <c r="H18" s="8"/>
      <c r="I18" s="8"/>
      <c r="J18" s="8"/>
    </row>
    <row r="19" spans="1:10" s="12" customFormat="1" ht="29.25" hidden="1" customHeight="1" thickBot="1">
      <c r="A19" s="29"/>
      <c r="B19" s="124" t="s">
        <v>8</v>
      </c>
      <c r="C19" s="125"/>
      <c r="D19" s="125"/>
      <c r="E19" s="125"/>
      <c r="F19" s="115"/>
      <c r="G19" s="116"/>
      <c r="H19" s="116"/>
      <c r="I19" s="117"/>
      <c r="J19" s="29"/>
    </row>
    <row r="20" spans="1:10" s="12" customFormat="1" ht="29.25" hidden="1" customHeight="1" thickBot="1">
      <c r="A20" s="29"/>
      <c r="B20" s="113" t="s">
        <v>6</v>
      </c>
      <c r="C20" s="114"/>
      <c r="D20" s="114"/>
      <c r="E20" s="114"/>
      <c r="F20" s="115"/>
      <c r="G20" s="116"/>
      <c r="H20" s="116"/>
      <c r="I20" s="117"/>
      <c r="J20" s="29"/>
    </row>
    <row r="21" spans="1:10" s="12" customFormat="1" ht="32.25" hidden="1" customHeight="1" thickBot="1">
      <c r="A21" s="29"/>
      <c r="B21" s="148" t="s">
        <v>9</v>
      </c>
      <c r="C21" s="149"/>
      <c r="D21" s="149"/>
      <c r="E21" s="149"/>
      <c r="F21" s="110"/>
      <c r="G21" s="111"/>
      <c r="H21" s="111"/>
      <c r="I21" s="112"/>
      <c r="J21" s="29"/>
    </row>
    <row r="22" spans="1:10" s="12" customFormat="1" ht="27" hidden="1" customHeight="1" thickBot="1">
      <c r="A22" s="29"/>
      <c r="B22" s="30"/>
      <c r="C22" s="30"/>
      <c r="D22" s="30"/>
      <c r="E22" s="30"/>
      <c r="F22" s="29"/>
      <c r="G22" s="29"/>
      <c r="H22" s="29"/>
      <c r="I22" s="29"/>
      <c r="J22" s="29"/>
    </row>
    <row r="23" spans="1:10" s="12" customFormat="1" ht="23.25" customHeight="1">
      <c r="A23" s="29"/>
      <c r="B23" s="135" t="s">
        <v>20</v>
      </c>
      <c r="C23" s="136"/>
      <c r="D23" s="136"/>
      <c r="E23" s="136"/>
      <c r="F23" s="136"/>
      <c r="G23" s="136"/>
      <c r="H23" s="136"/>
      <c r="I23" s="137"/>
      <c r="J23" s="29"/>
    </row>
    <row r="24" spans="1:10" s="12" customFormat="1" ht="198.75" customHeight="1" thickBot="1">
      <c r="A24" s="29"/>
      <c r="B24" s="138" t="s">
        <v>21</v>
      </c>
      <c r="C24" s="139"/>
      <c r="D24" s="139"/>
      <c r="E24" s="139"/>
      <c r="F24" s="139"/>
      <c r="G24" s="139"/>
      <c r="H24" s="139"/>
      <c r="I24" s="140"/>
      <c r="J24" s="29"/>
    </row>
    <row r="25" spans="1:10" s="12" customFormat="1" ht="15.6" customHeight="1">
      <c r="A25" s="29"/>
      <c r="B25" s="30"/>
      <c r="C25" s="30"/>
      <c r="D25"/>
      <c r="E25" s="30"/>
      <c r="F25"/>
      <c r="G25" s="29"/>
      <c r="H25" s="29"/>
      <c r="I25" s="29"/>
      <c r="J25" s="29"/>
    </row>
    <row r="26" spans="1:10" s="12" customFormat="1" ht="24.75" customHeight="1">
      <c r="A26" s="31"/>
      <c r="B26" s="144" t="s">
        <v>35</v>
      </c>
      <c r="C26" s="144"/>
      <c r="D26" s="144"/>
      <c r="E26" s="144"/>
      <c r="F26" s="144"/>
      <c r="G26" s="144"/>
      <c r="H26" s="144"/>
      <c r="I26" s="144"/>
      <c r="J26" s="32"/>
    </row>
    <row r="27" spans="1:10" s="13" customFormat="1" ht="18.75" customHeight="1" thickBot="1">
      <c r="A27" s="33"/>
      <c r="B27" s="141" t="s">
        <v>10</v>
      </c>
      <c r="C27" s="142"/>
      <c r="D27" s="142"/>
      <c r="E27" s="142"/>
      <c r="F27" s="142"/>
      <c r="G27" s="142"/>
      <c r="H27" s="142"/>
      <c r="I27" s="142"/>
      <c r="J27" s="34"/>
    </row>
    <row r="28" spans="1:10" customFormat="1" ht="48" customHeight="1" thickBot="1">
      <c r="A28" s="35" t="s">
        <v>23</v>
      </c>
      <c r="B28" s="129" t="s">
        <v>47</v>
      </c>
      <c r="C28" s="129"/>
      <c r="D28" s="129"/>
      <c r="E28" s="129"/>
      <c r="F28" s="129"/>
      <c r="G28" s="130"/>
      <c r="H28" s="36"/>
      <c r="I28" s="77"/>
      <c r="J28" s="34"/>
    </row>
    <row r="29" spans="1:10" customFormat="1" ht="25.5" customHeight="1" thickBot="1">
      <c r="A29" s="35" t="s">
        <v>24</v>
      </c>
      <c r="B29" s="129" t="s">
        <v>36</v>
      </c>
      <c r="C29" s="129"/>
      <c r="D29" s="129"/>
      <c r="E29" s="129"/>
      <c r="F29" s="129"/>
      <c r="G29" s="130"/>
      <c r="H29" s="37"/>
      <c r="I29" s="77"/>
      <c r="J29" s="34"/>
    </row>
    <row r="30" spans="1:10" customFormat="1" ht="48" customHeight="1" thickBot="1">
      <c r="A30" s="38" t="s">
        <v>33</v>
      </c>
      <c r="B30" s="132" t="s">
        <v>37</v>
      </c>
      <c r="C30" s="133"/>
      <c r="D30" s="133"/>
      <c r="E30" s="133"/>
      <c r="F30" s="133"/>
      <c r="G30" s="133"/>
      <c r="H30" s="39"/>
      <c r="I30" s="77"/>
      <c r="J30" s="34"/>
    </row>
    <row r="31" spans="1:10" customFormat="1" ht="48" customHeight="1" thickBot="1">
      <c r="A31" s="35" t="s">
        <v>25</v>
      </c>
      <c r="B31" s="131" t="s">
        <v>38</v>
      </c>
      <c r="C31" s="131"/>
      <c r="D31" s="131"/>
      <c r="E31" s="131"/>
      <c r="F31" s="131"/>
      <c r="G31" s="132"/>
      <c r="H31" s="41"/>
      <c r="I31" s="78"/>
      <c r="J31" s="34"/>
    </row>
    <row r="32" spans="1:10" customFormat="1" ht="62.25" customHeight="1" thickBot="1">
      <c r="A32" s="42" t="s">
        <v>26</v>
      </c>
      <c r="B32" s="131" t="s">
        <v>52</v>
      </c>
      <c r="C32" s="131"/>
      <c r="D32" s="131"/>
      <c r="E32" s="131"/>
      <c r="F32" s="131"/>
      <c r="G32" s="132"/>
      <c r="H32" s="40"/>
      <c r="I32" s="78"/>
      <c r="J32" s="34"/>
    </row>
    <row r="33" spans="1:12" customFormat="1" ht="136.5" customHeight="1">
      <c r="A33" s="80" t="s">
        <v>27</v>
      </c>
      <c r="B33" s="99" t="s">
        <v>42</v>
      </c>
      <c r="C33" s="100"/>
      <c r="D33" s="100"/>
      <c r="E33" s="100"/>
      <c r="F33" s="100"/>
      <c r="G33" s="100"/>
      <c r="H33" s="100"/>
      <c r="I33" s="101"/>
      <c r="J33" s="34"/>
    </row>
    <row r="34" spans="1:12" customFormat="1" ht="6.75" customHeight="1" thickBot="1">
      <c r="A34" s="81"/>
      <c r="B34" s="102"/>
      <c r="C34" s="102"/>
      <c r="D34" s="102"/>
      <c r="E34" s="102"/>
      <c r="F34" s="102"/>
      <c r="G34" s="102"/>
      <c r="H34" s="102"/>
      <c r="I34" s="103"/>
      <c r="J34" s="34"/>
    </row>
    <row r="35" spans="1:12" customFormat="1" ht="32.25" customHeight="1" thickBot="1">
      <c r="A35" s="81"/>
      <c r="B35" s="43"/>
      <c r="C35" s="43"/>
      <c r="D35" s="43"/>
      <c r="E35" s="43"/>
      <c r="F35" s="44" t="s">
        <v>4</v>
      </c>
      <c r="G35" s="44" t="s">
        <v>5</v>
      </c>
      <c r="H35" s="45" t="s">
        <v>11</v>
      </c>
      <c r="I35" s="44" t="s">
        <v>7</v>
      </c>
      <c r="J35" s="34"/>
    </row>
    <row r="36" spans="1:12" customFormat="1" ht="32.25" customHeight="1">
      <c r="A36" s="81"/>
      <c r="B36" s="46" t="s">
        <v>2</v>
      </c>
      <c r="C36" s="47">
        <v>44197</v>
      </c>
      <c r="D36" s="46" t="s">
        <v>3</v>
      </c>
      <c r="E36" s="1"/>
      <c r="F36" s="2"/>
      <c r="G36" s="18">
        <f>IF(OR(C36="",E36=""),0,E36-C36+1)</f>
        <v>0</v>
      </c>
      <c r="H36" s="48">
        <f>IF(I36=0,0,F36*G36)</f>
        <v>0</v>
      </c>
      <c r="I36" s="2"/>
      <c r="J36" s="34"/>
    </row>
    <row r="37" spans="1:12" customFormat="1" ht="32.25" customHeight="1">
      <c r="A37" s="81"/>
      <c r="B37" s="49" t="s">
        <v>2</v>
      </c>
      <c r="C37" s="3"/>
      <c r="D37" s="49" t="s">
        <v>3</v>
      </c>
      <c r="E37" s="3"/>
      <c r="F37" s="4"/>
      <c r="G37" s="18">
        <f>IF(OR(C37="",E37=""),0,E37-C37+1)</f>
        <v>0</v>
      </c>
      <c r="H37" s="50">
        <f t="shared" ref="H37:H39" si="0">IF(I37=0,0,F37*G37)</f>
        <v>0</v>
      </c>
      <c r="I37" s="4"/>
      <c r="J37" s="34"/>
    </row>
    <row r="38" spans="1:12" customFormat="1" ht="32.25" customHeight="1">
      <c r="A38" s="81"/>
      <c r="B38" s="49" t="s">
        <v>2</v>
      </c>
      <c r="C38" s="3"/>
      <c r="D38" s="49" t="s">
        <v>3</v>
      </c>
      <c r="E38" s="3"/>
      <c r="F38" s="4"/>
      <c r="G38" s="18">
        <f t="shared" ref="G38:G39" si="1">IF(OR(C38="",E38=""),0,E38-C38+1)</f>
        <v>0</v>
      </c>
      <c r="H38" s="50">
        <f t="shared" si="0"/>
        <v>0</v>
      </c>
      <c r="I38" s="4"/>
      <c r="J38" s="34"/>
    </row>
    <row r="39" spans="1:12" customFormat="1" ht="32.25" customHeight="1" thickBot="1">
      <c r="A39" s="82"/>
      <c r="B39" s="51" t="s">
        <v>2</v>
      </c>
      <c r="C39" s="20"/>
      <c r="D39" s="51" t="s">
        <v>3</v>
      </c>
      <c r="E39" s="20"/>
      <c r="F39" s="7"/>
      <c r="G39" s="19">
        <f t="shared" si="1"/>
        <v>0</v>
      </c>
      <c r="H39" s="52">
        <f t="shared" si="0"/>
        <v>0</v>
      </c>
      <c r="I39" s="7"/>
      <c r="J39" s="34"/>
    </row>
    <row r="40" spans="1:12" s="13" customFormat="1" ht="10.5" customHeight="1">
      <c r="A40" s="70"/>
      <c r="B40" s="71"/>
      <c r="C40" s="71"/>
      <c r="D40" s="71"/>
      <c r="E40" s="71"/>
      <c r="F40" s="71"/>
      <c r="G40" s="71"/>
      <c r="H40" s="71"/>
      <c r="I40" s="71"/>
      <c r="J40" s="72"/>
    </row>
    <row r="41" spans="1:12" s="13" customFormat="1" ht="10.5" customHeight="1" thickBot="1">
      <c r="A41" s="73"/>
      <c r="B41" s="74"/>
      <c r="C41" s="74"/>
      <c r="D41" s="74"/>
      <c r="E41" s="74"/>
      <c r="F41" s="74"/>
      <c r="G41" s="74"/>
      <c r="H41" s="74"/>
      <c r="I41" s="76"/>
      <c r="J41" s="75"/>
    </row>
    <row r="42" spans="1:12" s="12" customFormat="1" ht="32.25" customHeight="1" thickBot="1">
      <c r="A42" s="53" t="s">
        <v>26</v>
      </c>
      <c r="B42" s="95" t="s">
        <v>43</v>
      </c>
      <c r="C42" s="95"/>
      <c r="D42" s="95"/>
      <c r="E42" s="95"/>
      <c r="F42" s="95"/>
      <c r="G42" s="95"/>
      <c r="H42" s="95"/>
      <c r="I42" s="22">
        <f>SUM(I36:I39)</f>
        <v>0</v>
      </c>
      <c r="J42" s="54"/>
    </row>
    <row r="43" spans="1:12" s="10" customFormat="1" ht="32.25" customHeight="1" thickBot="1">
      <c r="A43" s="55" t="s">
        <v>27</v>
      </c>
      <c r="B43" s="95" t="s">
        <v>51</v>
      </c>
      <c r="C43" s="95"/>
      <c r="D43" s="95"/>
      <c r="E43" s="95"/>
      <c r="F43" s="95"/>
      <c r="G43" s="95"/>
      <c r="H43" s="95"/>
      <c r="I43" s="23" t="str">
        <f>IFERROR(MIN(SUM(I36:I39)/SUM(H36:H39),1),"-")</f>
        <v>-</v>
      </c>
      <c r="J43" s="56"/>
    </row>
    <row r="44" spans="1:12" s="10" customFormat="1" ht="45.75" customHeight="1" thickBot="1">
      <c r="A44" s="53" t="s">
        <v>28</v>
      </c>
      <c r="B44" s="126" t="s">
        <v>31</v>
      </c>
      <c r="C44" s="126"/>
      <c r="D44" s="126"/>
      <c r="E44" s="126"/>
      <c r="F44" s="126"/>
      <c r="G44" s="126"/>
      <c r="H44" s="126"/>
      <c r="I44" s="77"/>
      <c r="J44" s="56"/>
      <c r="L44" s="10">
        <f>29+31+30+31+30+31+31+30+31+30+31</f>
        <v>335</v>
      </c>
    </row>
    <row r="45" spans="1:12" s="10" customFormat="1" ht="25.5" customHeight="1">
      <c r="A45" s="83" t="s">
        <v>29</v>
      </c>
      <c r="B45" s="96" t="s">
        <v>13</v>
      </c>
      <c r="C45" s="97"/>
      <c r="D45" s="97"/>
      <c r="E45" s="97"/>
      <c r="F45" s="97"/>
      <c r="G45" s="97"/>
      <c r="H45" s="97"/>
      <c r="I45" s="98"/>
      <c r="J45" s="56"/>
    </row>
    <row r="46" spans="1:12" s="10" customFormat="1" ht="62.25" customHeight="1" thickBot="1">
      <c r="A46" s="84"/>
      <c r="B46" s="91"/>
      <c r="C46" s="91"/>
      <c r="D46" s="91"/>
      <c r="E46" s="91"/>
      <c r="F46" s="91"/>
      <c r="G46" s="91"/>
      <c r="H46" s="91"/>
      <c r="I46" s="92"/>
      <c r="J46" s="56"/>
    </row>
    <row r="47" spans="1:12" s="10" customFormat="1" ht="20.45" customHeight="1">
      <c r="A47" s="57"/>
      <c r="B47" s="58"/>
      <c r="C47" s="58"/>
      <c r="D47" s="58"/>
      <c r="E47" s="58"/>
      <c r="F47" s="58"/>
      <c r="G47" s="58"/>
      <c r="H47" s="58"/>
      <c r="I47" s="58"/>
      <c r="J47" s="59"/>
    </row>
    <row r="48" spans="1:12" customFormat="1" ht="15.9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4" s="15" customFormat="1" ht="24.75" customHeight="1">
      <c r="A49" s="60"/>
      <c r="B49" s="156" t="s">
        <v>39</v>
      </c>
      <c r="C49" s="156"/>
      <c r="D49" s="156"/>
      <c r="E49" s="156"/>
      <c r="F49" s="156"/>
      <c r="G49" s="156"/>
      <c r="H49" s="156"/>
      <c r="I49" s="156"/>
      <c r="J49" s="61"/>
    </row>
    <row r="50" spans="1:14" s="8" customFormat="1" ht="18.75" customHeight="1" thickBot="1">
      <c r="A50" s="62"/>
      <c r="B50" s="160" t="s">
        <v>12</v>
      </c>
      <c r="C50" s="160"/>
      <c r="D50" s="160"/>
      <c r="E50" s="160"/>
      <c r="F50" s="160"/>
      <c r="G50" s="160"/>
      <c r="H50" s="160"/>
      <c r="I50" s="160"/>
      <c r="J50" s="63"/>
      <c r="N50" s="16"/>
    </row>
    <row r="51" spans="1:14" s="10" customFormat="1" ht="90.75" customHeight="1">
      <c r="A51" s="85" t="s">
        <v>22</v>
      </c>
      <c r="B51" s="161" t="s">
        <v>41</v>
      </c>
      <c r="C51" s="162"/>
      <c r="D51" s="162"/>
      <c r="E51" s="162"/>
      <c r="F51" s="162"/>
      <c r="G51" s="162"/>
      <c r="H51" s="163"/>
      <c r="I51" s="79"/>
      <c r="J51" s="63"/>
      <c r="L51" s="10">
        <f>29+31+30+31+30+31+31+30+31+30+31</f>
        <v>335</v>
      </c>
    </row>
    <row r="52" spans="1:14" s="10" customFormat="1" ht="46.5" customHeight="1" thickBot="1">
      <c r="A52" s="86"/>
      <c r="B52" s="164" t="s">
        <v>32</v>
      </c>
      <c r="C52" s="164"/>
      <c r="D52" s="164"/>
      <c r="E52" s="164"/>
      <c r="F52" s="164"/>
      <c r="G52" s="164"/>
      <c r="H52" s="164"/>
      <c r="I52" s="165"/>
      <c r="J52" s="63"/>
    </row>
    <row r="53" spans="1:14" s="10" customFormat="1" ht="7.5" customHeight="1" thickBot="1">
      <c r="A53" s="62"/>
      <c r="B53" s="64"/>
      <c r="C53" s="64"/>
      <c r="D53" s="64"/>
      <c r="E53" s="64"/>
      <c r="F53" s="64"/>
      <c r="G53" s="64"/>
      <c r="H53" s="64"/>
      <c r="I53" s="64"/>
      <c r="J53" s="63"/>
    </row>
    <row r="54" spans="1:14" s="8" customFormat="1" ht="58.5" customHeight="1">
      <c r="A54" s="85" t="s">
        <v>30</v>
      </c>
      <c r="B54" s="157" t="s">
        <v>40</v>
      </c>
      <c r="C54" s="158"/>
      <c r="D54" s="158"/>
      <c r="E54" s="158"/>
      <c r="F54" s="158"/>
      <c r="G54" s="158"/>
      <c r="H54" s="158"/>
      <c r="I54" s="159"/>
      <c r="J54" s="63"/>
      <c r="N54" s="16"/>
    </row>
    <row r="55" spans="1:14" s="8" customFormat="1" ht="7.5" customHeight="1" thickBot="1">
      <c r="A55" s="87"/>
      <c r="B55" s="102"/>
      <c r="C55" s="102"/>
      <c r="D55" s="102"/>
      <c r="E55" s="102"/>
      <c r="F55" s="102"/>
      <c r="G55" s="102"/>
      <c r="H55" s="102"/>
      <c r="I55" s="103"/>
      <c r="J55" s="63"/>
      <c r="N55" s="16"/>
    </row>
    <row r="56" spans="1:14" s="8" customFormat="1" ht="30.75" customHeight="1" thickBot="1">
      <c r="A56" s="87"/>
      <c r="B56" s="43"/>
      <c r="C56" s="43"/>
      <c r="D56" s="43"/>
      <c r="E56" s="43"/>
      <c r="F56" s="44" t="s">
        <v>15</v>
      </c>
      <c r="G56" s="44" t="s">
        <v>5</v>
      </c>
      <c r="H56" s="45" t="s">
        <v>11</v>
      </c>
      <c r="I56" s="44" t="s">
        <v>14</v>
      </c>
      <c r="J56" s="63"/>
      <c r="N56" s="16"/>
    </row>
    <row r="57" spans="1:14" s="8" customFormat="1" ht="22.5" customHeight="1">
      <c r="A57" s="87"/>
      <c r="B57" s="46" t="s">
        <v>2</v>
      </c>
      <c r="C57" s="3"/>
      <c r="D57" s="46" t="s">
        <v>3</v>
      </c>
      <c r="E57" s="1"/>
      <c r="F57" s="2"/>
      <c r="G57" s="17">
        <f>IF(OR(C57="",E57=""),0,E57-C57+1)</f>
        <v>0</v>
      </c>
      <c r="H57" s="48">
        <f>F57*G57</f>
        <v>0</v>
      </c>
      <c r="I57" s="2"/>
      <c r="J57" s="63"/>
      <c r="N57" s="16"/>
    </row>
    <row r="58" spans="1:14" s="8" customFormat="1" ht="22.5" customHeight="1">
      <c r="A58" s="87"/>
      <c r="B58" s="49" t="s">
        <v>2</v>
      </c>
      <c r="C58" s="3"/>
      <c r="D58" s="49" t="s">
        <v>3</v>
      </c>
      <c r="E58" s="3"/>
      <c r="F58" s="4"/>
      <c r="G58" s="18">
        <f t="shared" ref="G58:G61" si="2">IF(OR(C58="",E58=""),0,E58-C58+1)</f>
        <v>0</v>
      </c>
      <c r="H58" s="50">
        <f>F58*G58</f>
        <v>0</v>
      </c>
      <c r="I58" s="4"/>
      <c r="J58" s="63"/>
      <c r="N58" s="16"/>
    </row>
    <row r="59" spans="1:14" s="8" customFormat="1" ht="22.5" customHeight="1">
      <c r="A59" s="87"/>
      <c r="B59" s="49" t="s">
        <v>2</v>
      </c>
      <c r="C59" s="5"/>
      <c r="D59" s="49" t="s">
        <v>3</v>
      </c>
      <c r="E59" s="3"/>
      <c r="F59" s="4"/>
      <c r="G59" s="18">
        <f t="shared" si="2"/>
        <v>0</v>
      </c>
      <c r="H59" s="50">
        <f>F59*G59</f>
        <v>0</v>
      </c>
      <c r="I59" s="4"/>
      <c r="J59" s="63"/>
      <c r="N59" s="16"/>
    </row>
    <row r="60" spans="1:14" s="8" customFormat="1" ht="22.5" customHeight="1">
      <c r="A60" s="87"/>
      <c r="B60" s="49" t="s">
        <v>2</v>
      </c>
      <c r="C60" s="5"/>
      <c r="D60" s="49" t="s">
        <v>3</v>
      </c>
      <c r="E60" s="5"/>
      <c r="F60" s="4"/>
      <c r="G60" s="18">
        <f t="shared" si="2"/>
        <v>0</v>
      </c>
      <c r="H60" s="50">
        <f t="shared" ref="H60:H61" si="3">F60*G60</f>
        <v>0</v>
      </c>
      <c r="I60" s="4"/>
      <c r="J60" s="63"/>
      <c r="N60" s="16"/>
    </row>
    <row r="61" spans="1:14" s="8" customFormat="1" ht="22.5" customHeight="1" thickBot="1">
      <c r="A61" s="86"/>
      <c r="B61" s="51" t="s">
        <v>2</v>
      </c>
      <c r="C61" s="20"/>
      <c r="D61" s="51" t="s">
        <v>3</v>
      </c>
      <c r="E61" s="6"/>
      <c r="F61" s="7"/>
      <c r="G61" s="19">
        <f t="shared" si="2"/>
        <v>0</v>
      </c>
      <c r="H61" s="52">
        <f t="shared" si="3"/>
        <v>0</v>
      </c>
      <c r="I61" s="7"/>
      <c r="J61" s="63"/>
      <c r="N61" s="16"/>
    </row>
    <row r="62" spans="1:14" s="8" customFormat="1" ht="15.6" customHeight="1">
      <c r="A62" s="65"/>
      <c r="B62" s="66"/>
      <c r="C62" s="66"/>
      <c r="D62" s="66"/>
      <c r="E62" s="66"/>
      <c r="F62" s="66"/>
      <c r="G62" s="66"/>
      <c r="H62" s="66"/>
      <c r="I62" s="66"/>
      <c r="J62" s="67"/>
      <c r="N62" s="16"/>
    </row>
    <row r="63" spans="1:14" s="14" customFormat="1" ht="12.9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4" s="13" customFormat="1" ht="6" customHeight="1"/>
    <row r="65" spans="1:10" ht="70.5" customHeight="1">
      <c r="A65" s="68"/>
      <c r="B65" s="93" t="s">
        <v>48</v>
      </c>
      <c r="C65" s="94"/>
      <c r="D65" s="94"/>
      <c r="E65" s="94"/>
      <c r="F65" s="94"/>
      <c r="G65" s="94"/>
      <c r="H65" s="94"/>
      <c r="I65" s="94"/>
      <c r="J65" s="68"/>
    </row>
    <row r="66" spans="1:10" ht="9" customHeight="1" thickBot="1"/>
    <row r="67" spans="1:10" ht="35.25" customHeight="1" thickBot="1">
      <c r="B67" s="88" t="s">
        <v>44</v>
      </c>
      <c r="C67" s="89"/>
      <c r="D67" s="89"/>
      <c r="E67" s="89"/>
      <c r="F67" s="89"/>
      <c r="G67" s="90"/>
      <c r="H67" s="152" t="e">
        <f>1-I43</f>
        <v>#VALUE!</v>
      </c>
      <c r="I67" s="153"/>
    </row>
    <row r="68" spans="1:10" ht="36.75" customHeight="1" thickBot="1">
      <c r="B68" s="88" t="s">
        <v>46</v>
      </c>
      <c r="C68" s="89"/>
      <c r="D68" s="89"/>
      <c r="E68" s="89"/>
      <c r="F68" s="89"/>
      <c r="G68" s="90"/>
      <c r="H68" s="154">
        <f>SUM(H36:H39)</f>
        <v>0</v>
      </c>
      <c r="I68" s="155"/>
    </row>
    <row r="69" spans="1:10" ht="33.75" customHeight="1" thickBot="1">
      <c r="B69" s="104" t="s">
        <v>45</v>
      </c>
      <c r="C69" s="105"/>
      <c r="D69" s="105"/>
      <c r="E69" s="105"/>
      <c r="F69" s="105"/>
      <c r="G69" s="106"/>
      <c r="H69" s="150" t="e">
        <f>IF(H67&gt;0.2,H68/5,H68-I42)</f>
        <v>#VALUE!</v>
      </c>
      <c r="I69" s="151"/>
    </row>
    <row r="70" spans="1:10"/>
    <row r="71" spans="1:10"/>
    <row r="72" spans="1:10"/>
    <row r="73" spans="1:10"/>
    <row r="74" spans="1:10"/>
    <row r="75" spans="1:10"/>
    <row r="76" spans="1:10"/>
    <row r="77" spans="1:10" s="10" customFormat="1">
      <c r="A77" s="166"/>
      <c r="B77" s="166"/>
      <c r="C77" s="166"/>
      <c r="D77" s="166"/>
      <c r="E77" s="166"/>
      <c r="F77" s="166"/>
      <c r="G77" s="166"/>
      <c r="H77" s="166"/>
      <c r="I77" s="166"/>
      <c r="J77" s="166"/>
    </row>
    <row r="78" spans="1:10" s="10" customFormat="1" ht="15">
      <c r="A78" s="166"/>
      <c r="B78" s="166"/>
      <c r="C78" s="167"/>
      <c r="D78" s="168"/>
      <c r="E78" s="168"/>
      <c r="F78" s="167"/>
      <c r="G78" s="168"/>
      <c r="H78" s="168"/>
      <c r="I78" s="168"/>
      <c r="J78" s="166"/>
    </row>
    <row r="79" spans="1:10" s="10" customFormat="1">
      <c r="A79" s="166"/>
      <c r="B79" s="166"/>
      <c r="C79" s="166"/>
      <c r="D79" s="166"/>
      <c r="E79" s="166"/>
      <c r="F79" s="166"/>
      <c r="G79" s="166"/>
      <c r="H79" s="166"/>
      <c r="I79" s="166"/>
      <c r="J79" s="166"/>
    </row>
    <row r="80" spans="1:10"/>
    <row r="81"/>
    <row r="82"/>
    <row r="83"/>
    <row r="84"/>
    <row r="85"/>
    <row r="86"/>
    <row r="87"/>
    <row r="88"/>
    <row r="89"/>
    <row r="90"/>
    <row r="91"/>
    <row r="92"/>
    <row r="96"/>
    <row r="97"/>
    <row r="99"/>
    <row r="100"/>
    <row r="101"/>
    <row r="102"/>
    <row r="103"/>
    <row r="104"/>
  </sheetData>
  <sheetProtection algorithmName="SHA-512" hashValue="/VnoIV/l8A4N+A+WCnpm/vCB+KTEDd2oDRvjtcQPp1ND+W1c6OJfyH0WLNMH4eB2Wrl+xDYQWudlcjNX/cHNAg==" saltValue="36LvdUAMNp5RQLIkb8DSjg==" spinCount="100000" sheet="1" objects="1" scenarios="1"/>
  <mergeCells count="56">
    <mergeCell ref="H69:I69"/>
    <mergeCell ref="H67:I67"/>
    <mergeCell ref="H68:I68"/>
    <mergeCell ref="B49:I49"/>
    <mergeCell ref="B54:I54"/>
    <mergeCell ref="B55:I55"/>
    <mergeCell ref="B68:G68"/>
    <mergeCell ref="B50:I50"/>
    <mergeCell ref="B51:H51"/>
    <mergeCell ref="B52:I52"/>
    <mergeCell ref="B1:I3"/>
    <mergeCell ref="B23:I23"/>
    <mergeCell ref="B24:I24"/>
    <mergeCell ref="B27:I27"/>
    <mergeCell ref="C9:E9"/>
    <mergeCell ref="G9:I9"/>
    <mergeCell ref="B5:I5"/>
    <mergeCell ref="B26:I26"/>
    <mergeCell ref="B14:I14"/>
    <mergeCell ref="B16:E16"/>
    <mergeCell ref="B17:E17"/>
    <mergeCell ref="B18:E18"/>
    <mergeCell ref="B21:E21"/>
    <mergeCell ref="B28:G28"/>
    <mergeCell ref="B32:G32"/>
    <mergeCell ref="B29:G29"/>
    <mergeCell ref="B30:G30"/>
    <mergeCell ref="B31:G31"/>
    <mergeCell ref="D78:E78"/>
    <mergeCell ref="G78:I78"/>
    <mergeCell ref="B69:G69"/>
    <mergeCell ref="B7:C7"/>
    <mergeCell ref="D7:E7"/>
    <mergeCell ref="F21:I21"/>
    <mergeCell ref="B20:E20"/>
    <mergeCell ref="F20:I20"/>
    <mergeCell ref="F16:I16"/>
    <mergeCell ref="F17:I17"/>
    <mergeCell ref="B19:E19"/>
    <mergeCell ref="F19:I19"/>
    <mergeCell ref="B44:H44"/>
    <mergeCell ref="B11:E11"/>
    <mergeCell ref="F11:I11"/>
    <mergeCell ref="F12:I12"/>
    <mergeCell ref="A33:A39"/>
    <mergeCell ref="A45:A46"/>
    <mergeCell ref="A51:A52"/>
    <mergeCell ref="A54:A61"/>
    <mergeCell ref="B67:G67"/>
    <mergeCell ref="B46:I46"/>
    <mergeCell ref="B65:I65"/>
    <mergeCell ref="B43:H43"/>
    <mergeCell ref="B45:I45"/>
    <mergeCell ref="B42:H42"/>
    <mergeCell ref="B33:I33"/>
    <mergeCell ref="B34:I34"/>
  </mergeCells>
  <conditionalFormatting sqref="C37:C39">
    <cfRule type="expression" dxfId="1" priority="3">
      <formula>IF($C37="",FALSE,IF($C37&lt;=$E36,TRUE,FALSE))</formula>
    </cfRule>
  </conditionalFormatting>
  <conditionalFormatting sqref="C58:C61">
    <cfRule type="expression" dxfId="0" priority="1">
      <formula>IF($C58="",FALSE,IF($C58&lt;=$E57,TRUE,FALSE))</formula>
    </cfRule>
  </conditionalFormatting>
  <dataValidations count="2">
    <dataValidation type="date" allowBlank="1" showInputMessage="1" showErrorMessage="1" sqref="C57:C61 E57:E61" xr:uid="{00000000-0002-0000-0000-000000000000}">
      <formula1>$L$15</formula1>
      <formula2>$L$16</formula2>
    </dataValidation>
    <dataValidation type="list" allowBlank="1" showInputMessage="1" showErrorMessage="1" sqref="F62:F63" xr:uid="{00000000-0002-0000-0000-000001000000}">
      <formula1>"SI,NO"</formula1>
    </dataValidation>
  </dataValidations>
  <pageMargins left="0.23622047244094491" right="0.23622047244094491" top="0.19685039370078741" bottom="0.19685039370078741" header="0.31496062992125984" footer="0"/>
  <pageSetup paperSize="9" scale="66" fitToHeight="0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Tossut</dc:creator>
  <cp:lastModifiedBy>Davide Tossut</cp:lastModifiedBy>
  <cp:lastPrinted>2022-12-13T09:19:11Z</cp:lastPrinted>
  <dcterms:created xsi:type="dcterms:W3CDTF">2021-08-30T09:37:43Z</dcterms:created>
  <dcterms:modified xsi:type="dcterms:W3CDTF">2022-12-13T09:31:07Z</dcterms:modified>
</cp:coreProperties>
</file>